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st\OneDrive\Рабочий стол\Документы 24-25г\отчет 25г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G196" i="1" s="1"/>
  <c r="F13" i="1"/>
  <c r="F24" i="1" s="1"/>
  <c r="J195" i="1" l="1"/>
  <c r="H195" i="1"/>
  <c r="H176" i="1"/>
  <c r="I138" i="1"/>
  <c r="F138" i="1"/>
  <c r="I100" i="1"/>
  <c r="I196" i="1" s="1"/>
  <c r="F81" i="1"/>
  <c r="F196" i="1" s="1"/>
  <c r="J62" i="1"/>
  <c r="J43" i="1"/>
  <c r="J24" i="1"/>
  <c r="H196" i="1" l="1"/>
  <c r="J196" i="1"/>
</calcChain>
</file>

<file path=xl/sharedStrings.xml><?xml version="1.0" encoding="utf-8"?>
<sst xmlns="http://schemas.openxmlformats.org/spreadsheetml/2006/main" count="251" uniqueCount="78">
  <si>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</si>
  <si>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</si>
  <si>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</si>
  <si>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</si>
  <si>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</si>
  <si>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</si>
  <si>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</si>
  <si>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</si>
  <si>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</si>
  <si>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</si>
  <si>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</si>
  <si>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</si>
  <si>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</si>
  <si>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</si>
  <si>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</si>
  <si>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</si>
  <si>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</si>
  <si>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</si>
  <si>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</si>
  <si>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</si>
  <si>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</si>
  <si>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</si>
  <si>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</si>
  <si>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</si>
  <si>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</si>
  <si>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</si>
  <si>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</si>
  <si>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</si>
  <si>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</si>
  <si>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</si>
  <si>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</si>
  <si>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</si>
  <si>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</si>
  <si>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</si>
  <si>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</si>
  <si>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</si>
  <si>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</si>
  <si>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</si>
  <si>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</si>
  <si>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МБОУ"Пестеревская ООШ"</t>
  </si>
  <si>
    <t>Макаронны отварные</t>
  </si>
  <si>
    <t>Борщ с фрикадельками (полуф)</t>
  </si>
  <si>
    <t>Кисель</t>
  </si>
  <si>
    <t>Каша гречневая рассыпчатая</t>
  </si>
  <si>
    <t>Котлета мясная в соусе</t>
  </si>
  <si>
    <t>Компот из смеси сухофруктов</t>
  </si>
  <si>
    <t>Суп с рыбными консервами (Сайра)</t>
  </si>
  <si>
    <t>Каша перловая рассыпчатая</t>
  </si>
  <si>
    <t>Напиток шиповника</t>
  </si>
  <si>
    <t>Рис отварной</t>
  </si>
  <si>
    <t>Чай с лимоном</t>
  </si>
  <si>
    <t>Позы</t>
  </si>
  <si>
    <t>Чай с молоком</t>
  </si>
  <si>
    <t>Какао с молоком</t>
  </si>
  <si>
    <t>Директор</t>
  </si>
  <si>
    <t>Думнова А.В.</t>
  </si>
  <si>
    <t>Сердце в соусе</t>
  </si>
  <si>
    <t>Чай - заварка</t>
  </si>
  <si>
    <t>Хлеб пшеничный</t>
  </si>
  <si>
    <t>Хлеб ржаной</t>
  </si>
  <si>
    <t>сладкое</t>
  </si>
  <si>
    <t>Печенье</t>
  </si>
  <si>
    <t>Фрукт</t>
  </si>
  <si>
    <t>Яблоко</t>
  </si>
  <si>
    <t xml:space="preserve">сладкое </t>
  </si>
  <si>
    <t>Коржик молочный</t>
  </si>
  <si>
    <t>Сок</t>
  </si>
  <si>
    <t>Кекс</t>
  </si>
  <si>
    <t>Тефтеля  мясная полуфабрикат</t>
  </si>
  <si>
    <t>фрукт</t>
  </si>
  <si>
    <t>Апельсин</t>
  </si>
  <si>
    <t>Каша рисовая на молоке</t>
  </si>
  <si>
    <t>Рассольник с тушенкой (полуф)</t>
  </si>
  <si>
    <t>Булочка домашняя</t>
  </si>
  <si>
    <t>Гуляш из отварного мяса</t>
  </si>
  <si>
    <t>Йогурт</t>
  </si>
  <si>
    <t>Суп гороховый с тушенкой</t>
  </si>
  <si>
    <t>Шарлотка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</si>
</sst>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28" xfId="0" applyFill="1" applyBorder="1" applyAlignment="1" applyProtection="1">
      <alignment wrapText="1"/>
      <protection locked="0"/>
    </xf>
    <xf numFmtId="2" fontId="0" fillId="4" borderId="27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93" sqref="K19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1" t="s">
        <v>39</v>
      </c>
      <c r="D1" s="62"/>
      <c r="E1" s="63"/>
      <c r="F1" s="3" t="s">
        <v>1</v>
      </c>
      <c r="G1" s="1" t="s">
        <v>2</v>
      </c>
      <c r="H1" s="64" t="s">
        <v>54</v>
      </c>
      <c r="I1" s="65"/>
      <c r="J1" s="65"/>
      <c r="K1" s="66"/>
    </row>
    <row r="2" spans="1:12" ht="17.399999999999999" x14ac:dyDescent="0.25">
      <c r="A2" s="4" t="s">
        <v>3</v>
      </c>
      <c r="C2" s="1"/>
      <c r="G2" s="1" t="s">
        <v>4</v>
      </c>
      <c r="H2" s="64" t="s">
        <v>55</v>
      </c>
      <c r="I2" s="65"/>
      <c r="J2" s="65"/>
      <c r="K2" s="6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2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52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52" t="s">
        <v>40</v>
      </c>
      <c r="F16" s="28">
        <v>150</v>
      </c>
      <c r="G16" s="28">
        <v>5.4</v>
      </c>
      <c r="H16" s="28">
        <v>4.9000000000000004</v>
      </c>
      <c r="I16" s="28">
        <v>32.799999999999997</v>
      </c>
      <c r="J16" s="28">
        <v>196.8</v>
      </c>
      <c r="K16" s="29">
        <v>28</v>
      </c>
      <c r="L16" s="28">
        <v>13</v>
      </c>
    </row>
    <row r="17" spans="1:12" ht="14.4" x14ac:dyDescent="0.3">
      <c r="A17" s="23"/>
      <c r="B17" s="24"/>
      <c r="C17" s="25"/>
      <c r="D17" s="30" t="s">
        <v>33</v>
      </c>
      <c r="E17" s="52" t="s">
        <v>56</v>
      </c>
      <c r="F17" s="28">
        <v>100</v>
      </c>
      <c r="G17" s="28">
        <v>12.7</v>
      </c>
      <c r="H17" s="28">
        <v>8.6999999999999993</v>
      </c>
      <c r="I17" s="28">
        <v>4.8</v>
      </c>
      <c r="J17" s="28">
        <v>149.30000000000001</v>
      </c>
      <c r="K17" s="29">
        <v>38</v>
      </c>
      <c r="L17" s="28">
        <v>23</v>
      </c>
    </row>
    <row r="18" spans="1:12" ht="14.4" x14ac:dyDescent="0.3">
      <c r="A18" s="23"/>
      <c r="B18" s="24"/>
      <c r="C18" s="25"/>
      <c r="D18" s="30" t="s">
        <v>34</v>
      </c>
      <c r="E18" s="53" t="s">
        <v>57</v>
      </c>
      <c r="F18" s="28">
        <v>200</v>
      </c>
      <c r="G18" s="28">
        <v>0.36</v>
      </c>
      <c r="H18" s="28">
        <v>0.09</v>
      </c>
      <c r="I18" s="28">
        <v>7.1999999999999995E-2</v>
      </c>
      <c r="J18" s="28">
        <v>2.54</v>
      </c>
      <c r="K18" s="29">
        <v>42</v>
      </c>
      <c r="L18" s="28">
        <v>7</v>
      </c>
    </row>
    <row r="19" spans="1:12" ht="14.4" x14ac:dyDescent="0.3">
      <c r="A19" s="23"/>
      <c r="B19" s="24"/>
      <c r="C19" s="25"/>
      <c r="D19" s="30" t="s">
        <v>35</v>
      </c>
      <c r="E19" s="52" t="s">
        <v>58</v>
      </c>
      <c r="F19" s="28">
        <v>50</v>
      </c>
      <c r="G19" s="28">
        <v>3</v>
      </c>
      <c r="H19" s="28">
        <v>0.25</v>
      </c>
      <c r="I19" s="28">
        <v>26.75</v>
      </c>
      <c r="J19" s="28">
        <v>121.25</v>
      </c>
      <c r="K19" s="29">
        <v>57</v>
      </c>
      <c r="L19" s="28">
        <v>5</v>
      </c>
    </row>
    <row r="20" spans="1:12" ht="14.4" x14ac:dyDescent="0.3">
      <c r="A20" s="23"/>
      <c r="B20" s="24"/>
      <c r="C20" s="25"/>
      <c r="D20" s="30" t="s">
        <v>36</v>
      </c>
      <c r="E20" s="52" t="s">
        <v>59</v>
      </c>
      <c r="F20" s="28">
        <v>50</v>
      </c>
      <c r="G20" s="28">
        <v>2.38</v>
      </c>
      <c r="H20" s="28">
        <v>0.5</v>
      </c>
      <c r="I20" s="28">
        <v>21.25</v>
      </c>
      <c r="J20" s="28">
        <v>99</v>
      </c>
      <c r="K20" s="29">
        <v>58</v>
      </c>
      <c r="L20" s="28">
        <v>5</v>
      </c>
    </row>
    <row r="21" spans="1:12" ht="14.4" x14ac:dyDescent="0.3">
      <c r="A21" s="23"/>
      <c r="B21" s="24"/>
      <c r="C21" s="25"/>
      <c r="D21" s="26" t="s">
        <v>60</v>
      </c>
      <c r="E21" s="27" t="s">
        <v>61</v>
      </c>
      <c r="F21" s="28">
        <v>50</v>
      </c>
      <c r="G21" s="28">
        <v>3.8</v>
      </c>
      <c r="H21" s="28">
        <v>4.9000000000000004</v>
      </c>
      <c r="I21" s="28">
        <v>39.700000000000003</v>
      </c>
      <c r="J21" s="28">
        <v>164.7</v>
      </c>
      <c r="K21" s="29">
        <v>62</v>
      </c>
      <c r="L21" s="28">
        <v>10</v>
      </c>
    </row>
    <row r="22" spans="1:12" ht="14.4" x14ac:dyDescent="0.3">
      <c r="A22" s="23"/>
      <c r="B22" s="24"/>
      <c r="C22" s="25"/>
      <c r="D22" s="26" t="s">
        <v>62</v>
      </c>
      <c r="E22" s="27" t="s">
        <v>63</v>
      </c>
      <c r="F22" s="28">
        <v>150</v>
      </c>
      <c r="G22" s="28">
        <v>0.4</v>
      </c>
      <c r="H22" s="28">
        <v>0.4</v>
      </c>
      <c r="I22" s="28">
        <v>9.8000000000000007</v>
      </c>
      <c r="J22" s="28">
        <v>44.4</v>
      </c>
      <c r="K22" s="29">
        <v>49</v>
      </c>
      <c r="L22" s="28">
        <v>27</v>
      </c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750</v>
      </c>
      <c r="G23" s="36">
        <f>SUM(G14:G22)</f>
        <v>28.04</v>
      </c>
      <c r="H23" s="36">
        <f>SUM(H14:H22)</f>
        <v>19.739999999999998</v>
      </c>
      <c r="I23" s="36">
        <f>SUM(I14:I22)</f>
        <v>135.172</v>
      </c>
      <c r="J23" s="36">
        <f>SUM(J14:J22)</f>
        <v>777.99000000000012</v>
      </c>
      <c r="K23" s="37"/>
      <c r="L23" s="36">
        <f>SUM(L14:L22)</f>
        <v>90</v>
      </c>
    </row>
    <row r="24" spans="1:12" x14ac:dyDescent="0.25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750</v>
      </c>
      <c r="G24" s="44">
        <f>G13+G23</f>
        <v>28.04</v>
      </c>
      <c r="H24" s="44">
        <f>H13+H23</f>
        <v>19.739999999999998</v>
      </c>
      <c r="I24" s="44">
        <f>I13+I23</f>
        <v>135.172</v>
      </c>
      <c r="J24" s="44">
        <f>J13+J23</f>
        <v>777.99000000000012</v>
      </c>
      <c r="K24" s="44"/>
      <c r="L24" s="44">
        <f>L13+L23</f>
        <v>90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52" t="s">
        <v>41</v>
      </c>
      <c r="F34" s="28">
        <v>250</v>
      </c>
      <c r="G34" s="28">
        <v>16.100000000000001</v>
      </c>
      <c r="H34" s="28">
        <v>14.4</v>
      </c>
      <c r="I34" s="28">
        <v>39</v>
      </c>
      <c r="J34" s="28">
        <v>425.9</v>
      </c>
      <c r="K34" s="29">
        <v>12</v>
      </c>
      <c r="L34" s="28">
        <v>32</v>
      </c>
    </row>
    <row r="35" spans="1:12" ht="14.4" x14ac:dyDescent="0.3">
      <c r="A35" s="45"/>
      <c r="B35" s="24"/>
      <c r="C35" s="25"/>
      <c r="D35" s="30" t="s">
        <v>32</v>
      </c>
      <c r="E35" s="52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52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53" t="s">
        <v>42</v>
      </c>
      <c r="F37" s="28">
        <v>200</v>
      </c>
      <c r="G37" s="28">
        <v>0.4</v>
      </c>
      <c r="H37" s="28">
        <v>1.7999999999999999E-2</v>
      </c>
      <c r="I37" s="28">
        <v>25.24</v>
      </c>
      <c r="J37" s="28">
        <v>102.72</v>
      </c>
      <c r="K37" s="29">
        <v>46</v>
      </c>
      <c r="L37" s="28">
        <v>18</v>
      </c>
    </row>
    <row r="38" spans="1:12" ht="14.4" x14ac:dyDescent="0.3">
      <c r="A38" s="45"/>
      <c r="B38" s="24"/>
      <c r="C38" s="25"/>
      <c r="D38" s="30" t="s">
        <v>35</v>
      </c>
      <c r="E38" s="52" t="s">
        <v>58</v>
      </c>
      <c r="F38" s="28">
        <v>50</v>
      </c>
      <c r="G38" s="28">
        <v>3</v>
      </c>
      <c r="H38" s="28">
        <v>0.25</v>
      </c>
      <c r="I38" s="28">
        <v>26.75</v>
      </c>
      <c r="J38" s="28">
        <v>121.25</v>
      </c>
      <c r="K38" s="29">
        <v>57</v>
      </c>
      <c r="L38" s="28">
        <v>5</v>
      </c>
    </row>
    <row r="39" spans="1:12" ht="14.4" x14ac:dyDescent="0.3">
      <c r="A39" s="45"/>
      <c r="B39" s="24"/>
      <c r="C39" s="25"/>
      <c r="D39" s="30" t="s">
        <v>36</v>
      </c>
      <c r="E39" s="52" t="s">
        <v>59</v>
      </c>
      <c r="F39" s="28">
        <v>50</v>
      </c>
      <c r="G39" s="28">
        <v>2.38</v>
      </c>
      <c r="H39" s="28">
        <v>0.5</v>
      </c>
      <c r="I39" s="28">
        <v>21.25</v>
      </c>
      <c r="J39" s="28">
        <v>99</v>
      </c>
      <c r="K39" s="29">
        <v>58</v>
      </c>
      <c r="L39" s="28">
        <v>5</v>
      </c>
    </row>
    <row r="40" spans="1:12" ht="14.4" x14ac:dyDescent="0.3">
      <c r="A40" s="45"/>
      <c r="B40" s="24"/>
      <c r="C40" s="25"/>
      <c r="D40" s="26" t="s">
        <v>64</v>
      </c>
      <c r="E40" s="27" t="s">
        <v>65</v>
      </c>
      <c r="F40" s="28">
        <v>100</v>
      </c>
      <c r="G40" s="28">
        <v>6.5</v>
      </c>
      <c r="H40" s="28">
        <v>10.7</v>
      </c>
      <c r="I40" s="28">
        <v>61.5</v>
      </c>
      <c r="J40" s="28">
        <v>370</v>
      </c>
      <c r="K40" s="29">
        <v>61</v>
      </c>
      <c r="L40" s="28">
        <v>30</v>
      </c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650</v>
      </c>
      <c r="G42" s="36">
        <f>SUM(G33:G41)</f>
        <v>28.38</v>
      </c>
      <c r="H42" s="36">
        <f>SUM(H33:H41)</f>
        <v>25.868000000000002</v>
      </c>
      <c r="I42" s="36">
        <f>SUM(I33:I41)</f>
        <v>173.74</v>
      </c>
      <c r="J42" s="36">
        <f>SUM(J33:J41)</f>
        <v>1118.8699999999999</v>
      </c>
      <c r="K42" s="37"/>
      <c r="L42" s="36">
        <f>SUM(L33:L41)</f>
        <v>90</v>
      </c>
    </row>
    <row r="43" spans="1:12" ht="15.75" customHeight="1" x14ac:dyDescent="0.25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650</v>
      </c>
      <c r="G43" s="44">
        <f>G32+G42</f>
        <v>28.38</v>
      </c>
      <c r="H43" s="44">
        <f>H32+H42</f>
        <v>25.868000000000002</v>
      </c>
      <c r="I43" s="44">
        <f>I32+I42</f>
        <v>173.74</v>
      </c>
      <c r="J43" s="44">
        <f>J32+J42</f>
        <v>1118.8699999999999</v>
      </c>
      <c r="K43" s="44"/>
      <c r="L43" s="44">
        <f>L32+L42</f>
        <v>90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52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52" t="s">
        <v>43</v>
      </c>
      <c r="F54" s="28">
        <v>200</v>
      </c>
      <c r="G54" s="28">
        <v>8.2100000000000009</v>
      </c>
      <c r="H54" s="28">
        <v>6.94</v>
      </c>
      <c r="I54" s="28">
        <v>35.9</v>
      </c>
      <c r="J54" s="28">
        <v>238.9</v>
      </c>
      <c r="K54" s="29">
        <v>29</v>
      </c>
      <c r="L54" s="28">
        <v>19</v>
      </c>
    </row>
    <row r="55" spans="1:12" ht="14.4" x14ac:dyDescent="0.3">
      <c r="A55" s="23"/>
      <c r="B55" s="24"/>
      <c r="C55" s="25"/>
      <c r="D55" s="30" t="s">
        <v>33</v>
      </c>
      <c r="E55" s="52" t="s">
        <v>44</v>
      </c>
      <c r="F55" s="28">
        <v>150</v>
      </c>
      <c r="G55" s="28">
        <v>13.7</v>
      </c>
      <c r="H55" s="28">
        <v>13.62</v>
      </c>
      <c r="I55" s="28">
        <v>12.28</v>
      </c>
      <c r="J55" s="28">
        <v>226.3</v>
      </c>
      <c r="K55" s="29">
        <v>32</v>
      </c>
      <c r="L55" s="28">
        <v>30</v>
      </c>
    </row>
    <row r="56" spans="1:12" ht="14.4" x14ac:dyDescent="0.3">
      <c r="A56" s="23"/>
      <c r="B56" s="24"/>
      <c r="C56" s="25"/>
      <c r="D56" s="30" t="s">
        <v>34</v>
      </c>
      <c r="E56" s="53" t="s">
        <v>66</v>
      </c>
      <c r="F56" s="28">
        <v>200</v>
      </c>
      <c r="G56" s="28">
        <v>0.6</v>
      </c>
      <c r="H56" s="28">
        <v>0.4</v>
      </c>
      <c r="I56" s="28">
        <v>33</v>
      </c>
      <c r="J56" s="28">
        <v>136</v>
      </c>
      <c r="K56" s="29">
        <v>47</v>
      </c>
      <c r="L56" s="28">
        <v>31</v>
      </c>
    </row>
    <row r="57" spans="1:12" ht="14.4" x14ac:dyDescent="0.3">
      <c r="A57" s="23"/>
      <c r="B57" s="24"/>
      <c r="C57" s="25"/>
      <c r="D57" s="30" t="s">
        <v>35</v>
      </c>
      <c r="E57" s="52" t="s">
        <v>58</v>
      </c>
      <c r="F57" s="28">
        <v>50</v>
      </c>
      <c r="G57" s="28">
        <v>3</v>
      </c>
      <c r="H57" s="28">
        <v>0.25</v>
      </c>
      <c r="I57" s="28">
        <v>26.75</v>
      </c>
      <c r="J57" s="28">
        <v>121.25</v>
      </c>
      <c r="K57" s="29">
        <v>57</v>
      </c>
      <c r="L57" s="28">
        <v>5</v>
      </c>
    </row>
    <row r="58" spans="1:12" ht="14.4" x14ac:dyDescent="0.3">
      <c r="A58" s="23"/>
      <c r="B58" s="24"/>
      <c r="C58" s="25"/>
      <c r="D58" s="30" t="s">
        <v>36</v>
      </c>
      <c r="E58" s="52" t="s">
        <v>59</v>
      </c>
      <c r="F58" s="28">
        <v>50</v>
      </c>
      <c r="G58" s="28">
        <v>2.38</v>
      </c>
      <c r="H58" s="28">
        <v>0.5</v>
      </c>
      <c r="I58" s="28">
        <v>21.25</v>
      </c>
      <c r="J58" s="28">
        <v>99</v>
      </c>
      <c r="K58" s="29">
        <v>58</v>
      </c>
      <c r="L58" s="28">
        <v>5</v>
      </c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650</v>
      </c>
      <c r="G61" s="36">
        <f>SUM(G52:G60)</f>
        <v>27.89</v>
      </c>
      <c r="H61" s="36">
        <f>SUM(H52:H60)</f>
        <v>21.709999999999997</v>
      </c>
      <c r="I61" s="36">
        <f>SUM(I52:I60)</f>
        <v>129.18</v>
      </c>
      <c r="J61" s="36">
        <f>SUM(J52:J60)</f>
        <v>821.45</v>
      </c>
      <c r="K61" s="37"/>
      <c r="L61" s="36">
        <f>SUM(L52:L60)</f>
        <v>90</v>
      </c>
    </row>
    <row r="62" spans="1:12" ht="15.75" customHeight="1" x14ac:dyDescent="0.25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650</v>
      </c>
      <c r="G62" s="44">
        <f>G51+G61</f>
        <v>27.89</v>
      </c>
      <c r="H62" s="44">
        <f>H51+H61</f>
        <v>21.709999999999997</v>
      </c>
      <c r="I62" s="44">
        <f>I51+I61</f>
        <v>129.18</v>
      </c>
      <c r="J62" s="44">
        <f>J51+J61</f>
        <v>821.45</v>
      </c>
      <c r="K62" s="44"/>
      <c r="L62" s="44">
        <f>L51+L61</f>
        <v>90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52" t="s">
        <v>46</v>
      </c>
      <c r="F72" s="28">
        <v>250</v>
      </c>
      <c r="G72" s="28">
        <v>23.8</v>
      </c>
      <c r="H72" s="28">
        <v>43.5</v>
      </c>
      <c r="I72" s="28">
        <v>19.100000000000001</v>
      </c>
      <c r="J72" s="28">
        <v>563.1</v>
      </c>
      <c r="K72" s="29">
        <v>15</v>
      </c>
      <c r="L72" s="28">
        <v>22</v>
      </c>
    </row>
    <row r="73" spans="1:12" ht="14.4" x14ac:dyDescent="0.3">
      <c r="A73" s="23"/>
      <c r="B73" s="24"/>
      <c r="C73" s="25"/>
      <c r="D73" s="30" t="s">
        <v>32</v>
      </c>
      <c r="E73" s="52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52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53" t="s">
        <v>52</v>
      </c>
      <c r="F75" s="28">
        <v>200</v>
      </c>
      <c r="G75" s="28">
        <v>1.6</v>
      </c>
      <c r="H75" s="28">
        <v>1.1000000000000001</v>
      </c>
      <c r="I75" s="28">
        <v>2.2999999999999998</v>
      </c>
      <c r="J75" s="28">
        <v>25.5</v>
      </c>
      <c r="K75" s="29">
        <v>41</v>
      </c>
      <c r="L75" s="28">
        <v>11</v>
      </c>
    </row>
    <row r="76" spans="1:12" ht="14.4" x14ac:dyDescent="0.3">
      <c r="A76" s="23"/>
      <c r="B76" s="24"/>
      <c r="C76" s="25"/>
      <c r="D76" s="30" t="s">
        <v>35</v>
      </c>
      <c r="E76" s="52" t="s">
        <v>58</v>
      </c>
      <c r="F76" s="28">
        <v>50</v>
      </c>
      <c r="G76" s="28">
        <v>3</v>
      </c>
      <c r="H76" s="28">
        <v>0.25</v>
      </c>
      <c r="I76" s="28">
        <v>26.75</v>
      </c>
      <c r="J76" s="28">
        <v>121.25</v>
      </c>
      <c r="K76" s="29">
        <v>57</v>
      </c>
      <c r="L76" s="28">
        <v>5</v>
      </c>
    </row>
    <row r="77" spans="1:12" ht="14.4" x14ac:dyDescent="0.3">
      <c r="A77" s="23"/>
      <c r="B77" s="24"/>
      <c r="C77" s="25"/>
      <c r="D77" s="30" t="s">
        <v>36</v>
      </c>
      <c r="E77" s="52" t="s">
        <v>59</v>
      </c>
      <c r="F77" s="28">
        <v>50</v>
      </c>
      <c r="G77" s="28">
        <v>2.38</v>
      </c>
      <c r="H77" s="28">
        <v>0.5</v>
      </c>
      <c r="I77" s="28">
        <v>21.25</v>
      </c>
      <c r="J77" s="28">
        <v>99</v>
      </c>
      <c r="K77" s="29">
        <v>57</v>
      </c>
      <c r="L77" s="28">
        <v>5</v>
      </c>
    </row>
    <row r="78" spans="1:12" ht="14.4" x14ac:dyDescent="0.3">
      <c r="A78" s="23"/>
      <c r="B78" s="24"/>
      <c r="C78" s="25"/>
      <c r="D78" s="26" t="s">
        <v>64</v>
      </c>
      <c r="E78" s="27" t="s">
        <v>67</v>
      </c>
      <c r="F78" s="28">
        <v>50</v>
      </c>
      <c r="G78" s="28">
        <v>7.8</v>
      </c>
      <c r="H78" s="28">
        <v>8.5</v>
      </c>
      <c r="I78" s="28">
        <v>52.3</v>
      </c>
      <c r="J78" s="28">
        <v>321</v>
      </c>
      <c r="K78" s="29">
        <v>60</v>
      </c>
      <c r="L78" s="28">
        <v>47</v>
      </c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600</v>
      </c>
      <c r="G80" s="36">
        <f>SUM(G71:G79)</f>
        <v>38.58</v>
      </c>
      <c r="H80" s="36">
        <f>SUM(H71:H79)</f>
        <v>53.85</v>
      </c>
      <c r="I80" s="36">
        <f>SUM(I71:I79)</f>
        <v>121.7</v>
      </c>
      <c r="J80" s="36">
        <f>SUM(J71:J79)</f>
        <v>1129.8499999999999</v>
      </c>
      <c r="K80" s="37"/>
      <c r="L80" s="36">
        <f>SUM(L71:L79)</f>
        <v>90</v>
      </c>
    </row>
    <row r="81" spans="1:12" ht="15.75" customHeight="1" x14ac:dyDescent="0.25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600</v>
      </c>
      <c r="G81" s="44">
        <f>G70+G80</f>
        <v>38.58</v>
      </c>
      <c r="H81" s="44">
        <f>H70+H80</f>
        <v>53.85</v>
      </c>
      <c r="I81" s="44">
        <f>I70+I80</f>
        <v>121.7</v>
      </c>
      <c r="J81" s="44">
        <f>J70+J80</f>
        <v>1129.8499999999999</v>
      </c>
      <c r="K81" s="44"/>
      <c r="L81" s="44">
        <f>L70+L80</f>
        <v>90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52"/>
      <c r="F91" s="28"/>
      <c r="G91" s="28"/>
      <c r="H91" s="28"/>
      <c r="I91" s="28"/>
      <c r="J91" s="28"/>
      <c r="K91" s="29"/>
      <c r="L91" s="54"/>
    </row>
    <row r="92" spans="1:12" ht="14.4" x14ac:dyDescent="0.3">
      <c r="A92" s="23"/>
      <c r="B92" s="24"/>
      <c r="C92" s="25"/>
      <c r="D92" s="30" t="s">
        <v>32</v>
      </c>
      <c r="E92" s="52" t="s">
        <v>49</v>
      </c>
      <c r="F92" s="28">
        <v>200</v>
      </c>
      <c r="G92" s="28">
        <v>3.6</v>
      </c>
      <c r="H92" s="28">
        <v>5.2</v>
      </c>
      <c r="I92" s="28">
        <v>38</v>
      </c>
      <c r="J92" s="28">
        <v>213.5</v>
      </c>
      <c r="K92" s="29">
        <v>31</v>
      </c>
      <c r="L92" s="54">
        <v>23</v>
      </c>
    </row>
    <row r="93" spans="1:12" ht="14.4" x14ac:dyDescent="0.3">
      <c r="A93" s="23"/>
      <c r="B93" s="24"/>
      <c r="C93" s="25"/>
      <c r="D93" s="30" t="s">
        <v>33</v>
      </c>
      <c r="E93" s="52" t="s">
        <v>68</v>
      </c>
      <c r="F93" s="28">
        <v>100</v>
      </c>
      <c r="G93" s="28">
        <v>9.6</v>
      </c>
      <c r="H93" s="28">
        <v>12.8</v>
      </c>
      <c r="I93" s="28">
        <v>6.4</v>
      </c>
      <c r="J93" s="28">
        <v>179</v>
      </c>
      <c r="K93" s="29">
        <v>33</v>
      </c>
      <c r="L93" s="54">
        <v>32</v>
      </c>
    </row>
    <row r="94" spans="1:12" ht="14.4" x14ac:dyDescent="0.3">
      <c r="A94" s="23"/>
      <c r="B94" s="24"/>
      <c r="C94" s="25"/>
      <c r="D94" s="30" t="s">
        <v>34</v>
      </c>
      <c r="E94" s="53" t="s">
        <v>50</v>
      </c>
      <c r="F94" s="28">
        <v>200</v>
      </c>
      <c r="G94" s="28">
        <v>0.25</v>
      </c>
      <c r="H94" s="28">
        <v>0.05</v>
      </c>
      <c r="I94" s="28">
        <v>6.61</v>
      </c>
      <c r="J94" s="28">
        <v>27.9</v>
      </c>
      <c r="K94" s="29">
        <v>44</v>
      </c>
      <c r="L94" s="28">
        <v>15</v>
      </c>
    </row>
    <row r="95" spans="1:12" ht="14.4" x14ac:dyDescent="0.3">
      <c r="A95" s="23"/>
      <c r="B95" s="24"/>
      <c r="C95" s="25"/>
      <c r="D95" s="30" t="s">
        <v>35</v>
      </c>
      <c r="E95" s="52" t="s">
        <v>58</v>
      </c>
      <c r="F95" s="28">
        <v>50</v>
      </c>
      <c r="G95" s="28">
        <v>3</v>
      </c>
      <c r="H95" s="28">
        <v>0.25</v>
      </c>
      <c r="I95" s="28">
        <v>26.75</v>
      </c>
      <c r="J95" s="28">
        <v>121.25</v>
      </c>
      <c r="K95" s="29">
        <v>57</v>
      </c>
      <c r="L95" s="28">
        <v>5</v>
      </c>
    </row>
    <row r="96" spans="1:12" ht="14.4" x14ac:dyDescent="0.3">
      <c r="A96" s="23"/>
      <c r="B96" s="24"/>
      <c r="C96" s="25"/>
      <c r="D96" s="30" t="s">
        <v>36</v>
      </c>
      <c r="E96" s="52" t="s">
        <v>59</v>
      </c>
      <c r="F96" s="28">
        <v>50</v>
      </c>
      <c r="G96" s="28">
        <v>2.38</v>
      </c>
      <c r="H96" s="28">
        <v>0.5</v>
      </c>
      <c r="I96" s="28">
        <v>21.25</v>
      </c>
      <c r="J96" s="28">
        <v>99</v>
      </c>
      <c r="K96" s="29">
        <v>58</v>
      </c>
      <c r="L96" s="28">
        <v>5</v>
      </c>
    </row>
    <row r="97" spans="1:12" ht="14.4" x14ac:dyDescent="0.3">
      <c r="A97" s="23"/>
      <c r="B97" s="24"/>
      <c r="C97" s="25"/>
      <c r="D97" s="26" t="s">
        <v>60</v>
      </c>
      <c r="E97" s="27" t="s">
        <v>61</v>
      </c>
      <c r="F97" s="28">
        <v>50</v>
      </c>
      <c r="G97" s="28">
        <v>3.8</v>
      </c>
      <c r="H97" s="28">
        <v>4.9000000000000004</v>
      </c>
      <c r="I97" s="28">
        <v>39.700000000000003</v>
      </c>
      <c r="J97" s="28">
        <v>164.7</v>
      </c>
      <c r="K97" s="29">
        <v>62</v>
      </c>
      <c r="L97" s="28">
        <v>10</v>
      </c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650</v>
      </c>
      <c r="G99" s="36">
        <f>SUM(G90:G98)</f>
        <v>22.63</v>
      </c>
      <c r="H99" s="36">
        <f>SUM(H90:H98)</f>
        <v>23.700000000000003</v>
      </c>
      <c r="I99" s="36">
        <f>SUM(I90:I98)</f>
        <v>138.70999999999998</v>
      </c>
      <c r="J99" s="36">
        <f>SUM(J90:J98)</f>
        <v>805.34999999999991</v>
      </c>
      <c r="K99" s="37"/>
      <c r="L99" s="36">
        <f>SUM(L90:L98)</f>
        <v>90</v>
      </c>
    </row>
    <row r="100" spans="1:12" ht="15.75" customHeight="1" x14ac:dyDescent="0.25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650</v>
      </c>
      <c r="G100" s="44">
        <f>G89+G99</f>
        <v>22.63</v>
      </c>
      <c r="H100" s="44">
        <f>H89+H99</f>
        <v>23.700000000000003</v>
      </c>
      <c r="I100" s="44">
        <f>I89+I99</f>
        <v>138.70999999999998</v>
      </c>
      <c r="J100" s="44">
        <f>J89+J99</f>
        <v>805.34999999999991</v>
      </c>
      <c r="K100" s="44"/>
      <c r="L100" s="44">
        <f>L89+L99</f>
        <v>90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52"/>
      <c r="F110" s="28"/>
      <c r="G110" s="28"/>
      <c r="H110" s="28"/>
      <c r="I110" s="28"/>
      <c r="J110" s="28"/>
      <c r="K110" s="29"/>
      <c r="L110" s="54"/>
    </row>
    <row r="111" spans="1:12" ht="14.4" x14ac:dyDescent="0.3">
      <c r="A111" s="23"/>
      <c r="B111" s="24"/>
      <c r="C111" s="25"/>
      <c r="D111" s="30" t="s">
        <v>32</v>
      </c>
      <c r="E111" s="52" t="s">
        <v>71</v>
      </c>
      <c r="F111" s="28">
        <v>200</v>
      </c>
      <c r="G111" s="28">
        <v>7.76</v>
      </c>
      <c r="H111" s="28">
        <v>10.94</v>
      </c>
      <c r="I111" s="28">
        <v>55.82</v>
      </c>
      <c r="J111" s="28">
        <v>351.9</v>
      </c>
      <c r="K111" s="29">
        <v>26</v>
      </c>
      <c r="L111" s="54">
        <v>43</v>
      </c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53" t="s">
        <v>57</v>
      </c>
      <c r="F113" s="28">
        <v>200</v>
      </c>
      <c r="G113" s="28">
        <v>0.36</v>
      </c>
      <c r="H113" s="28">
        <v>0.09</v>
      </c>
      <c r="I113" s="28">
        <v>7.1999999999999995E-2</v>
      </c>
      <c r="J113" s="28">
        <v>2.54</v>
      </c>
      <c r="K113" s="29">
        <v>42</v>
      </c>
      <c r="L113" s="28">
        <v>7</v>
      </c>
    </row>
    <row r="114" spans="1:12" ht="14.4" x14ac:dyDescent="0.3">
      <c r="A114" s="23"/>
      <c r="B114" s="24"/>
      <c r="C114" s="25"/>
      <c r="D114" s="30" t="s">
        <v>35</v>
      </c>
      <c r="E114" s="52" t="s">
        <v>58</v>
      </c>
      <c r="F114" s="28">
        <v>50</v>
      </c>
      <c r="G114" s="28">
        <v>3</v>
      </c>
      <c r="H114" s="28">
        <v>0.25</v>
      </c>
      <c r="I114" s="28">
        <v>26.75</v>
      </c>
      <c r="J114" s="28">
        <v>121.25</v>
      </c>
      <c r="K114" s="29">
        <v>57</v>
      </c>
      <c r="L114" s="28">
        <v>5</v>
      </c>
    </row>
    <row r="115" spans="1:12" ht="14.4" x14ac:dyDescent="0.3">
      <c r="A115" s="23"/>
      <c r="B115" s="24"/>
      <c r="C115" s="25"/>
      <c r="D115" s="30" t="s">
        <v>36</v>
      </c>
      <c r="E115" s="52" t="s">
        <v>59</v>
      </c>
      <c r="F115" s="28">
        <v>50</v>
      </c>
      <c r="G115" s="28">
        <v>2.38</v>
      </c>
      <c r="H115" s="28">
        <v>0.5</v>
      </c>
      <c r="I115" s="28">
        <v>21.25</v>
      </c>
      <c r="J115" s="28">
        <v>99</v>
      </c>
      <c r="K115" s="29">
        <v>58</v>
      </c>
      <c r="L115" s="28">
        <v>5</v>
      </c>
    </row>
    <row r="116" spans="1:12" ht="14.4" x14ac:dyDescent="0.3">
      <c r="A116" s="23"/>
      <c r="B116" s="24"/>
      <c r="C116" s="25"/>
      <c r="D116" s="26" t="s">
        <v>69</v>
      </c>
      <c r="E116" s="27" t="s">
        <v>70</v>
      </c>
      <c r="F116" s="28">
        <v>100</v>
      </c>
      <c r="G116" s="28">
        <v>1.7</v>
      </c>
      <c r="H116" s="28">
        <v>0.5</v>
      </c>
      <c r="I116" s="28">
        <v>14.8</v>
      </c>
      <c r="J116" s="28">
        <v>87.8</v>
      </c>
      <c r="K116" s="29">
        <v>52</v>
      </c>
      <c r="L116" s="28">
        <v>30</v>
      </c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600</v>
      </c>
      <c r="G118" s="36">
        <f>SUM(G109:G117)</f>
        <v>15.2</v>
      </c>
      <c r="H118" s="36">
        <f>SUM(H109:H117)</f>
        <v>12.28</v>
      </c>
      <c r="I118" s="36">
        <f>SUM(I109:I117)</f>
        <v>118.69199999999999</v>
      </c>
      <c r="J118" s="36">
        <f>SUM(J109:J117)</f>
        <v>662.49</v>
      </c>
      <c r="K118" s="37"/>
      <c r="L118" s="36">
        <f>SUM(L109:L117)</f>
        <v>90</v>
      </c>
    </row>
    <row r="119" spans="1:12" x14ac:dyDescent="0.25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600</v>
      </c>
      <c r="G119" s="44">
        <f>G108+G118</f>
        <v>15.2</v>
      </c>
      <c r="H119" s="44">
        <f>H108+H118</f>
        <v>12.28</v>
      </c>
      <c r="I119" s="44">
        <f>I108+I118</f>
        <v>118.69199999999999</v>
      </c>
      <c r="J119" s="44">
        <f>J108+J118</f>
        <v>662.49</v>
      </c>
      <c r="K119" s="44"/>
      <c r="L119" s="44">
        <f>L108+L118</f>
        <v>90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/>
      <c r="F128" s="28"/>
      <c r="G128" s="28"/>
      <c r="H128" s="28"/>
      <c r="I128" s="28"/>
      <c r="J128" s="28"/>
      <c r="K128" s="29"/>
      <c r="L128" s="55"/>
    </row>
    <row r="129" spans="1:12" ht="14.4" x14ac:dyDescent="0.3">
      <c r="A129" s="45"/>
      <c r="B129" s="24"/>
      <c r="C129" s="25"/>
      <c r="D129" s="30" t="s">
        <v>31</v>
      </c>
      <c r="E129" s="52" t="s">
        <v>72</v>
      </c>
      <c r="F129" s="28">
        <v>250</v>
      </c>
      <c r="G129" s="28">
        <v>21.1</v>
      </c>
      <c r="H129" s="28">
        <v>22.4</v>
      </c>
      <c r="I129" s="28">
        <v>46</v>
      </c>
      <c r="J129" s="28">
        <v>474.9</v>
      </c>
      <c r="K129" s="29">
        <v>13</v>
      </c>
      <c r="L129" s="54">
        <v>27</v>
      </c>
    </row>
    <row r="130" spans="1:12" ht="14.4" x14ac:dyDescent="0.3">
      <c r="A130" s="45"/>
      <c r="B130" s="24"/>
      <c r="C130" s="25"/>
      <c r="D130" s="30" t="s">
        <v>32</v>
      </c>
      <c r="E130" s="52"/>
      <c r="F130" s="28"/>
      <c r="G130" s="28"/>
      <c r="H130" s="28"/>
      <c r="I130" s="28"/>
      <c r="J130" s="28"/>
      <c r="K130" s="29"/>
      <c r="L130" s="54"/>
    </row>
    <row r="131" spans="1:12" ht="14.4" x14ac:dyDescent="0.3">
      <c r="A131" s="45"/>
      <c r="B131" s="24"/>
      <c r="C131" s="25"/>
      <c r="D131" s="30" t="s">
        <v>33</v>
      </c>
      <c r="E131" s="52"/>
      <c r="F131" s="28"/>
      <c r="G131" s="28"/>
      <c r="H131" s="28"/>
      <c r="I131" s="28"/>
      <c r="J131" s="28"/>
      <c r="K131" s="29"/>
      <c r="L131" s="54"/>
    </row>
    <row r="132" spans="1:12" ht="14.4" x14ac:dyDescent="0.3">
      <c r="A132" s="45"/>
      <c r="B132" s="24"/>
      <c r="C132" s="25"/>
      <c r="D132" s="30" t="s">
        <v>34</v>
      </c>
      <c r="E132" s="53" t="s">
        <v>42</v>
      </c>
      <c r="F132" s="28">
        <v>200</v>
      </c>
      <c r="G132" s="28">
        <v>0.4</v>
      </c>
      <c r="H132" s="28">
        <v>1.7999999999999999E-2</v>
      </c>
      <c r="I132" s="28">
        <v>25.24</v>
      </c>
      <c r="J132" s="28">
        <v>102.72</v>
      </c>
      <c r="K132" s="29">
        <v>46</v>
      </c>
      <c r="L132" s="28">
        <v>18</v>
      </c>
    </row>
    <row r="133" spans="1:12" ht="14.4" x14ac:dyDescent="0.3">
      <c r="A133" s="45"/>
      <c r="B133" s="24"/>
      <c r="C133" s="25"/>
      <c r="D133" s="30" t="s">
        <v>35</v>
      </c>
      <c r="E133" s="52" t="s">
        <v>58</v>
      </c>
      <c r="F133" s="28">
        <v>50</v>
      </c>
      <c r="G133" s="28">
        <v>3</v>
      </c>
      <c r="H133" s="28">
        <v>0.25</v>
      </c>
      <c r="I133" s="28">
        <v>26.75</v>
      </c>
      <c r="J133" s="28">
        <v>121.25</v>
      </c>
      <c r="K133" s="29">
        <v>57</v>
      </c>
      <c r="L133" s="28">
        <v>5</v>
      </c>
    </row>
    <row r="134" spans="1:12" ht="14.4" x14ac:dyDescent="0.3">
      <c r="A134" s="45"/>
      <c r="B134" s="24"/>
      <c r="C134" s="25"/>
      <c r="D134" s="30" t="s">
        <v>36</v>
      </c>
      <c r="E134" s="52" t="s">
        <v>59</v>
      </c>
      <c r="F134" s="28">
        <v>50</v>
      </c>
      <c r="G134" s="28">
        <v>2.38</v>
      </c>
      <c r="H134" s="28">
        <v>0.5</v>
      </c>
      <c r="I134" s="28">
        <v>21.25</v>
      </c>
      <c r="J134" s="28">
        <v>99</v>
      </c>
      <c r="K134" s="29">
        <v>58</v>
      </c>
      <c r="L134" s="28">
        <v>5</v>
      </c>
    </row>
    <row r="135" spans="1:12" ht="14.4" x14ac:dyDescent="0.3">
      <c r="A135" s="45"/>
      <c r="B135" s="24"/>
      <c r="C135" s="25"/>
      <c r="D135" s="26" t="s">
        <v>60</v>
      </c>
      <c r="E135" s="27" t="s">
        <v>73</v>
      </c>
      <c r="F135" s="28">
        <v>65</v>
      </c>
      <c r="G135" s="28">
        <v>2.6</v>
      </c>
      <c r="H135" s="28">
        <v>6.6</v>
      </c>
      <c r="I135" s="28">
        <v>16.600000000000001</v>
      </c>
      <c r="J135" s="28">
        <v>136.80000000000001</v>
      </c>
      <c r="K135" s="29">
        <v>59</v>
      </c>
      <c r="L135" s="28">
        <v>35</v>
      </c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615</v>
      </c>
      <c r="G137" s="36">
        <f>SUM(G128:G136)</f>
        <v>29.48</v>
      </c>
      <c r="H137" s="36">
        <f>SUM(H128:H136)</f>
        <v>29.768000000000001</v>
      </c>
      <c r="I137" s="36">
        <f>SUM(I128:I136)</f>
        <v>135.84</v>
      </c>
      <c r="J137" s="36">
        <f>SUM(J128:J136)</f>
        <v>934.67000000000007</v>
      </c>
      <c r="K137" s="37"/>
      <c r="L137" s="36">
        <f>SUM(L128:L136)</f>
        <v>90</v>
      </c>
    </row>
    <row r="138" spans="1:12" x14ac:dyDescent="0.25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615</v>
      </c>
      <c r="G138" s="44">
        <f>G127+G137</f>
        <v>29.48</v>
      </c>
      <c r="H138" s="44">
        <f>H127+H137</f>
        <v>29.768000000000001</v>
      </c>
      <c r="I138" s="44">
        <f>I127+I137</f>
        <v>135.84</v>
      </c>
      <c r="J138" s="44">
        <f>J127+J137</f>
        <v>934.67000000000007</v>
      </c>
      <c r="K138" s="44"/>
      <c r="L138" s="44">
        <f>L127+L137</f>
        <v>90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52"/>
      <c r="F148" s="28"/>
      <c r="G148" s="28"/>
      <c r="H148" s="28"/>
      <c r="I148" s="28"/>
      <c r="J148" s="28"/>
      <c r="K148" s="29"/>
      <c r="L148" s="54"/>
    </row>
    <row r="149" spans="1:12" ht="14.4" x14ac:dyDescent="0.3">
      <c r="A149" s="23"/>
      <c r="B149" s="24"/>
      <c r="C149" s="25"/>
      <c r="D149" s="30" t="s">
        <v>32</v>
      </c>
      <c r="E149" s="52" t="s">
        <v>47</v>
      </c>
      <c r="F149" s="28">
        <v>200</v>
      </c>
      <c r="G149" s="28">
        <v>4.4000000000000004</v>
      </c>
      <c r="H149" s="28">
        <v>5.9</v>
      </c>
      <c r="I149" s="28">
        <v>33.6</v>
      </c>
      <c r="J149" s="28">
        <v>205.3</v>
      </c>
      <c r="K149" s="29">
        <v>30</v>
      </c>
      <c r="L149" s="54">
        <v>10</v>
      </c>
    </row>
    <row r="150" spans="1:12" ht="14.4" x14ac:dyDescent="0.3">
      <c r="A150" s="23"/>
      <c r="B150" s="24"/>
      <c r="C150" s="25"/>
      <c r="D150" s="30" t="s">
        <v>33</v>
      </c>
      <c r="E150" s="52" t="s">
        <v>74</v>
      </c>
      <c r="F150" s="28">
        <v>100</v>
      </c>
      <c r="G150" s="28">
        <v>13.75</v>
      </c>
      <c r="H150" s="28">
        <v>10.86</v>
      </c>
      <c r="I150" s="28">
        <v>3.49</v>
      </c>
      <c r="J150" s="28">
        <v>166.66</v>
      </c>
      <c r="K150" s="29">
        <v>37</v>
      </c>
      <c r="L150" s="54">
        <v>16</v>
      </c>
    </row>
    <row r="151" spans="1:12" ht="14.4" x14ac:dyDescent="0.3">
      <c r="A151" s="23"/>
      <c r="B151" s="24"/>
      <c r="C151" s="25"/>
      <c r="D151" s="30" t="s">
        <v>34</v>
      </c>
      <c r="E151" s="53" t="s">
        <v>53</v>
      </c>
      <c r="F151" s="28">
        <v>200</v>
      </c>
      <c r="G151" s="28">
        <v>4.5999999999999996</v>
      </c>
      <c r="H151" s="28">
        <v>4.3</v>
      </c>
      <c r="I151" s="28">
        <v>12.4</v>
      </c>
      <c r="J151" s="28">
        <v>106.7</v>
      </c>
      <c r="K151" s="29">
        <v>45</v>
      </c>
      <c r="L151" s="28">
        <v>9</v>
      </c>
    </row>
    <row r="152" spans="1:12" ht="14.4" x14ac:dyDescent="0.3">
      <c r="A152" s="23"/>
      <c r="B152" s="24"/>
      <c r="C152" s="25"/>
      <c r="D152" s="30" t="s">
        <v>35</v>
      </c>
      <c r="E152" s="52" t="s">
        <v>58</v>
      </c>
      <c r="F152" s="28">
        <v>50</v>
      </c>
      <c r="G152" s="28">
        <v>3</v>
      </c>
      <c r="H152" s="28">
        <v>0.25</v>
      </c>
      <c r="I152" s="28">
        <v>26.75</v>
      </c>
      <c r="J152" s="28">
        <v>121.25</v>
      </c>
      <c r="K152" s="29">
        <v>57</v>
      </c>
      <c r="L152" s="28">
        <v>5</v>
      </c>
    </row>
    <row r="153" spans="1:12" ht="14.4" x14ac:dyDescent="0.3">
      <c r="A153" s="23"/>
      <c r="B153" s="24"/>
      <c r="C153" s="25"/>
      <c r="D153" s="30" t="s">
        <v>36</v>
      </c>
      <c r="E153" s="52" t="s">
        <v>59</v>
      </c>
      <c r="F153" s="28">
        <v>50</v>
      </c>
      <c r="G153" s="28">
        <v>2.38</v>
      </c>
      <c r="H153" s="28">
        <v>0.5</v>
      </c>
      <c r="I153" s="28">
        <v>21.25</v>
      </c>
      <c r="J153" s="28">
        <v>99</v>
      </c>
      <c r="K153" s="29">
        <v>58</v>
      </c>
      <c r="L153" s="28">
        <v>5</v>
      </c>
    </row>
    <row r="154" spans="1:12" ht="14.4" x14ac:dyDescent="0.3">
      <c r="A154" s="23"/>
      <c r="B154" s="24"/>
      <c r="C154" s="25"/>
      <c r="D154" s="26" t="s">
        <v>60</v>
      </c>
      <c r="E154" s="27" t="s">
        <v>75</v>
      </c>
      <c r="F154" s="28">
        <v>200</v>
      </c>
      <c r="G154" s="28">
        <v>5.6</v>
      </c>
      <c r="H154" s="28">
        <v>5</v>
      </c>
      <c r="I154" s="28">
        <v>9.02</v>
      </c>
      <c r="J154" s="28">
        <v>103.4</v>
      </c>
      <c r="K154" s="29">
        <v>55</v>
      </c>
      <c r="L154" s="28">
        <v>45</v>
      </c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800</v>
      </c>
      <c r="G156" s="36">
        <f>SUM(G147:G155)</f>
        <v>33.729999999999997</v>
      </c>
      <c r="H156" s="36">
        <f>SUM(H147:H155)</f>
        <v>26.81</v>
      </c>
      <c r="I156" s="36">
        <f>SUM(I147:I155)</f>
        <v>106.51</v>
      </c>
      <c r="J156" s="36">
        <f>SUM(J147:J155)</f>
        <v>802.31000000000006</v>
      </c>
      <c r="K156" s="37"/>
      <c r="L156" s="36">
        <f>SUM(L147:L155)</f>
        <v>90</v>
      </c>
    </row>
    <row r="157" spans="1:12" x14ac:dyDescent="0.25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800</v>
      </c>
      <c r="G157" s="44">
        <f>G146+G156</f>
        <v>33.729999999999997</v>
      </c>
      <c r="H157" s="44">
        <f>H146+H156</f>
        <v>26.81</v>
      </c>
      <c r="I157" s="44">
        <f>I146+I156</f>
        <v>106.51</v>
      </c>
      <c r="J157" s="44">
        <f>J146+J156</f>
        <v>802.31000000000006</v>
      </c>
      <c r="K157" s="44"/>
      <c r="L157" s="44">
        <f>L146+L156</f>
        <v>90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/>
      <c r="F166" s="28"/>
      <c r="G166" s="28"/>
      <c r="H166" s="28"/>
      <c r="I166" s="28"/>
      <c r="J166" s="28"/>
      <c r="K166" s="29"/>
      <c r="L166" s="55"/>
    </row>
    <row r="167" spans="1:12" ht="14.4" x14ac:dyDescent="0.3">
      <c r="A167" s="23"/>
      <c r="B167" s="24"/>
      <c r="C167" s="25"/>
      <c r="D167" s="30" t="s">
        <v>31</v>
      </c>
      <c r="E167" s="52" t="s">
        <v>76</v>
      </c>
      <c r="F167" s="28">
        <v>250</v>
      </c>
      <c r="G167" s="28">
        <v>31.4</v>
      </c>
      <c r="H167" s="28">
        <v>36.1</v>
      </c>
      <c r="I167" s="28">
        <v>41.6</v>
      </c>
      <c r="J167" s="28">
        <v>617.20000000000005</v>
      </c>
      <c r="K167" s="29">
        <v>14</v>
      </c>
      <c r="L167" s="54">
        <v>23</v>
      </c>
    </row>
    <row r="168" spans="1:12" ht="14.4" x14ac:dyDescent="0.3">
      <c r="A168" s="23"/>
      <c r="B168" s="24"/>
      <c r="C168" s="25"/>
      <c r="D168" s="30" t="s">
        <v>32</v>
      </c>
      <c r="E168" s="52"/>
      <c r="F168" s="28"/>
      <c r="G168" s="28"/>
      <c r="H168" s="28"/>
      <c r="I168" s="28"/>
      <c r="J168" s="28"/>
      <c r="K168" s="29"/>
      <c r="L168" s="54"/>
    </row>
    <row r="169" spans="1:12" ht="14.4" x14ac:dyDescent="0.3">
      <c r="A169" s="23"/>
      <c r="B169" s="24"/>
      <c r="C169" s="25"/>
      <c r="D169" s="30" t="s">
        <v>33</v>
      </c>
      <c r="E169" s="52"/>
      <c r="F169" s="28"/>
      <c r="G169" s="28"/>
      <c r="H169" s="28"/>
      <c r="I169" s="28"/>
      <c r="J169" s="28"/>
      <c r="K169" s="29"/>
      <c r="L169" s="54"/>
    </row>
    <row r="170" spans="1:12" ht="14.4" x14ac:dyDescent="0.3">
      <c r="A170" s="23"/>
      <c r="B170" s="24"/>
      <c r="C170" s="25"/>
      <c r="D170" s="30" t="s">
        <v>34</v>
      </c>
      <c r="E170" s="53" t="s">
        <v>48</v>
      </c>
      <c r="F170" s="28">
        <v>200</v>
      </c>
      <c r="G170" s="28">
        <v>0.31</v>
      </c>
      <c r="H170" s="28">
        <v>0.01</v>
      </c>
      <c r="I170" s="28">
        <v>24.37</v>
      </c>
      <c r="J170" s="28">
        <v>96.76</v>
      </c>
      <c r="K170" s="29">
        <v>48</v>
      </c>
      <c r="L170" s="28">
        <v>10</v>
      </c>
    </row>
    <row r="171" spans="1:12" ht="14.4" x14ac:dyDescent="0.3">
      <c r="A171" s="23"/>
      <c r="B171" s="24"/>
      <c r="C171" s="25"/>
      <c r="D171" s="30" t="s">
        <v>35</v>
      </c>
      <c r="E171" s="52" t="s">
        <v>58</v>
      </c>
      <c r="F171" s="28">
        <v>50</v>
      </c>
      <c r="G171" s="28">
        <v>3</v>
      </c>
      <c r="H171" s="28">
        <v>0.25</v>
      </c>
      <c r="I171" s="28">
        <v>26.75</v>
      </c>
      <c r="J171" s="28">
        <v>121.25</v>
      </c>
      <c r="K171" s="29">
        <v>57</v>
      </c>
      <c r="L171" s="28">
        <v>5</v>
      </c>
    </row>
    <row r="172" spans="1:12" ht="14.4" x14ac:dyDescent="0.3">
      <c r="A172" s="23"/>
      <c r="B172" s="24"/>
      <c r="C172" s="25"/>
      <c r="D172" s="30" t="s">
        <v>36</v>
      </c>
      <c r="E172" s="52" t="s">
        <v>59</v>
      </c>
      <c r="F172" s="28">
        <v>50</v>
      </c>
      <c r="G172" s="28">
        <v>2.38</v>
      </c>
      <c r="H172" s="28">
        <v>0.5</v>
      </c>
      <c r="I172" s="28">
        <v>21.25</v>
      </c>
      <c r="J172" s="28">
        <v>99</v>
      </c>
      <c r="K172" s="29">
        <v>58</v>
      </c>
      <c r="L172" s="28">
        <v>5</v>
      </c>
    </row>
    <row r="173" spans="1:12" ht="14.4" x14ac:dyDescent="0.3">
      <c r="A173" s="23"/>
      <c r="B173" s="24"/>
      <c r="C173" s="25"/>
      <c r="D173" s="26" t="s">
        <v>64</v>
      </c>
      <c r="E173" s="27" t="s">
        <v>77</v>
      </c>
      <c r="F173" s="28">
        <v>100</v>
      </c>
      <c r="G173" s="28">
        <v>5.8</v>
      </c>
      <c r="H173" s="28">
        <v>5</v>
      </c>
      <c r="I173" s="28">
        <v>9.6</v>
      </c>
      <c r="J173" s="28">
        <v>107</v>
      </c>
      <c r="K173" s="29">
        <v>63</v>
      </c>
      <c r="L173" s="28">
        <v>47</v>
      </c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650</v>
      </c>
      <c r="G175" s="36">
        <f>SUM(G166:G174)</f>
        <v>42.889999999999993</v>
      </c>
      <c r="H175" s="36">
        <f>SUM(H166:H174)</f>
        <v>41.86</v>
      </c>
      <c r="I175" s="36">
        <f>SUM(I166:I174)</f>
        <v>123.57</v>
      </c>
      <c r="J175" s="36">
        <f>SUM(J166:J174)</f>
        <v>1041.21</v>
      </c>
      <c r="K175" s="37"/>
      <c r="L175" s="36">
        <f>SUM(L166:L174)</f>
        <v>90</v>
      </c>
    </row>
    <row r="176" spans="1:12" x14ac:dyDescent="0.25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650</v>
      </c>
      <c r="G176" s="44">
        <f>G165+G175</f>
        <v>42.889999999999993</v>
      </c>
      <c r="H176" s="44">
        <f>H165+H175</f>
        <v>41.86</v>
      </c>
      <c r="I176" s="44">
        <f>I165+I175</f>
        <v>123.57</v>
      </c>
      <c r="J176" s="44">
        <f>J165+J175</f>
        <v>1041.21</v>
      </c>
      <c r="K176" s="44"/>
      <c r="L176" s="44">
        <f>L165+L175</f>
        <v>90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/>
      <c r="F185" s="28"/>
      <c r="G185" s="28"/>
      <c r="H185" s="28"/>
      <c r="I185" s="28"/>
      <c r="J185" s="28"/>
      <c r="K185" s="29"/>
      <c r="L185" s="55"/>
    </row>
    <row r="186" spans="1:12" ht="14.4" x14ac:dyDescent="0.3">
      <c r="A186" s="23"/>
      <c r="B186" s="24"/>
      <c r="C186" s="25"/>
      <c r="D186" s="30" t="s">
        <v>31</v>
      </c>
      <c r="E186" s="52"/>
      <c r="F186" s="28"/>
      <c r="G186" s="28"/>
      <c r="H186" s="28"/>
      <c r="I186" s="28"/>
      <c r="J186" s="28"/>
      <c r="K186" s="29"/>
      <c r="L186" s="54"/>
    </row>
    <row r="187" spans="1:12" ht="14.4" x14ac:dyDescent="0.3">
      <c r="A187" s="23"/>
      <c r="B187" s="24"/>
      <c r="C187" s="25"/>
      <c r="D187" s="30" t="s">
        <v>32</v>
      </c>
      <c r="E187" s="52" t="s">
        <v>51</v>
      </c>
      <c r="F187" s="28">
        <v>150</v>
      </c>
      <c r="G187" s="28">
        <v>11</v>
      </c>
      <c r="H187" s="28">
        <v>5</v>
      </c>
      <c r="I187" s="28">
        <v>34</v>
      </c>
      <c r="J187" s="28">
        <v>219</v>
      </c>
      <c r="K187" s="29">
        <v>36</v>
      </c>
      <c r="L187" s="54">
        <v>59</v>
      </c>
    </row>
    <row r="188" spans="1:12" ht="14.4" x14ac:dyDescent="0.3">
      <c r="A188" s="23"/>
      <c r="B188" s="24"/>
      <c r="C188" s="25"/>
      <c r="D188" s="30" t="s">
        <v>33</v>
      </c>
      <c r="E188" s="52"/>
      <c r="F188" s="28"/>
      <c r="G188" s="28"/>
      <c r="H188" s="28"/>
      <c r="I188" s="28"/>
      <c r="J188" s="28"/>
      <c r="K188" s="29"/>
      <c r="L188" s="54"/>
    </row>
    <row r="189" spans="1:12" ht="14.4" x14ac:dyDescent="0.3">
      <c r="A189" s="23"/>
      <c r="B189" s="24"/>
      <c r="C189" s="25"/>
      <c r="D189" s="30" t="s">
        <v>34</v>
      </c>
      <c r="E189" s="53" t="s">
        <v>45</v>
      </c>
      <c r="F189" s="28">
        <v>200</v>
      </c>
      <c r="G189" s="28">
        <v>0.6</v>
      </c>
      <c r="H189" s="28">
        <v>0</v>
      </c>
      <c r="I189" s="28">
        <v>22.7</v>
      </c>
      <c r="J189" s="28">
        <v>93.2</v>
      </c>
      <c r="K189" s="29">
        <v>43</v>
      </c>
      <c r="L189" s="28">
        <v>11</v>
      </c>
    </row>
    <row r="190" spans="1:12" ht="14.4" x14ac:dyDescent="0.3">
      <c r="A190" s="23"/>
      <c r="B190" s="24"/>
      <c r="C190" s="25"/>
      <c r="D190" s="30" t="s">
        <v>35</v>
      </c>
      <c r="E190" s="52" t="s">
        <v>58</v>
      </c>
      <c r="F190" s="28">
        <v>50</v>
      </c>
      <c r="G190" s="28">
        <v>3</v>
      </c>
      <c r="H190" s="28">
        <v>0.25</v>
      </c>
      <c r="I190" s="28">
        <v>26.75</v>
      </c>
      <c r="J190" s="28">
        <v>121.25</v>
      </c>
      <c r="K190" s="29">
        <v>57</v>
      </c>
      <c r="L190" s="28">
        <v>5</v>
      </c>
    </row>
    <row r="191" spans="1:12" ht="14.4" x14ac:dyDescent="0.3">
      <c r="A191" s="23"/>
      <c r="B191" s="24"/>
      <c r="C191" s="25"/>
      <c r="D191" s="30" t="s">
        <v>36</v>
      </c>
      <c r="E191" s="52" t="s">
        <v>59</v>
      </c>
      <c r="F191" s="28">
        <v>50</v>
      </c>
      <c r="G191" s="28">
        <v>2.38</v>
      </c>
      <c r="H191" s="28">
        <v>0.5</v>
      </c>
      <c r="I191" s="28">
        <v>21.25</v>
      </c>
      <c r="J191" s="28">
        <v>99</v>
      </c>
      <c r="K191" s="29">
        <v>58</v>
      </c>
      <c r="L191" s="28">
        <v>5</v>
      </c>
    </row>
    <row r="192" spans="1:12" ht="14.4" x14ac:dyDescent="0.3">
      <c r="A192" s="23"/>
      <c r="B192" s="24"/>
      <c r="C192" s="25"/>
      <c r="D192" s="26" t="s">
        <v>60</v>
      </c>
      <c r="E192" s="27" t="s">
        <v>61</v>
      </c>
      <c r="F192" s="28">
        <v>50</v>
      </c>
      <c r="G192" s="28">
        <v>3.8</v>
      </c>
      <c r="H192" s="28">
        <v>4.9000000000000004</v>
      </c>
      <c r="I192" s="28">
        <v>39.700000000000003</v>
      </c>
      <c r="J192" s="28">
        <v>164.7</v>
      </c>
      <c r="K192" s="29">
        <v>62</v>
      </c>
      <c r="L192" s="28">
        <v>10</v>
      </c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500</v>
      </c>
      <c r="G194" s="36">
        <f>SUM(G185:G193)</f>
        <v>20.78</v>
      </c>
      <c r="H194" s="36">
        <f>SUM(H185:H193)</f>
        <v>10.65</v>
      </c>
      <c r="I194" s="36">
        <f>SUM(I185:I193)</f>
        <v>144.4</v>
      </c>
      <c r="J194" s="36">
        <f>SUM(J185:J193)</f>
        <v>697.15000000000009</v>
      </c>
      <c r="K194" s="37"/>
      <c r="L194" s="36">
        <f>SUM(L185:L193)</f>
        <v>90</v>
      </c>
    </row>
    <row r="195" spans="1:12" x14ac:dyDescent="0.25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500</v>
      </c>
      <c r="G195" s="44">
        <f>G184+G194</f>
        <v>20.78</v>
      </c>
      <c r="H195" s="44">
        <f>H184+H194</f>
        <v>10.65</v>
      </c>
      <c r="I195" s="44">
        <f>I184+I194</f>
        <v>144.4</v>
      </c>
      <c r="J195" s="44">
        <f>J184+J194</f>
        <v>697.15000000000009</v>
      </c>
      <c r="K195" s="44"/>
      <c r="L195" s="44">
        <f>L184+L194</f>
        <v>90</v>
      </c>
    </row>
    <row r="196" spans="1:12" x14ac:dyDescent="0.25">
      <c r="A196" s="48"/>
      <c r="B196" s="49"/>
      <c r="C196" s="58" t="s">
        <v>38</v>
      </c>
      <c r="D196" s="59"/>
      <c r="E196" s="60"/>
      <c r="F196" s="50">
        <f>(F24+F43+F62+F81+F100+F119+F138+F157+F176+F195)/(IF(F24=0, 0, 1)+IF(F43=0, 0, 1)+IF(F62=0, 0, 1)+IF(F81=0, 0, 1)+IF(F100=0, 0, 1)+IF(F119=0, 0, 1)+IF(F138=0, 0, 1)+IF(F157=0, 0, 1)+IF(F176=0, 0, 1)+IF(F195=0, 0, 1))</f>
        <v>646.5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28.76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26.6236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132.75140000000002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879.13400000000001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plast</dc:creator>
  <cp:lastModifiedBy>plastininalidia274@gmail.com</cp:lastModifiedBy>
  <dcterms:modified xsi:type="dcterms:W3CDTF">2025-02-13T04:45:07Z</dcterms:modified>
</cp:coreProperties>
</file>